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kosbrasil-my.sharepoint.com/personal/ulysses_mourao_ekosbrasil_org/Documents/PERD/Editais/Ponte Queimada/"/>
    </mc:Choice>
  </mc:AlternateContent>
  <xr:revisionPtr revIDLastSave="41" documentId="8_{780ACB0D-5598-4616-9DB2-916F7429A60B}" xr6:coauthVersionLast="47" xr6:coauthVersionMax="47" xr10:uidLastSave="{795D3BB2-2C8B-4C94-A7CC-F2F5C17662FD}"/>
  <bookViews>
    <workbookView xWindow="-108" yWindow="-108" windowWidth="23256" windowHeight="12456" xr2:uid="{00000000-000D-0000-FFFF-FFFF00000000}"/>
  </bookViews>
  <sheets>
    <sheet name="Cronograma Edital 07-2025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55" i="1"/>
  <c r="E14" i="1"/>
  <c r="E60" i="1"/>
  <c r="E50" i="1"/>
  <c r="E45" i="1"/>
  <c r="E33" i="1"/>
  <c r="E11" i="1"/>
</calcChain>
</file>

<file path=xl/sharedStrings.xml><?xml version="1.0" encoding="utf-8"?>
<sst xmlns="http://schemas.openxmlformats.org/spreadsheetml/2006/main" count="127" uniqueCount="125">
  <si>
    <t>1</t>
  </si>
  <si>
    <t>1.2</t>
  </si>
  <si>
    <t>1.2.1</t>
  </si>
  <si>
    <t>Reunião de Kick-Off: Inicio dos trabalhos</t>
  </si>
  <si>
    <t>1.2.2</t>
  </si>
  <si>
    <t>1.2.2.1</t>
  </si>
  <si>
    <t>Elaboração do Plano de Trabalho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</si>
  <si>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</si>
  <si>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</si>
  <si>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</si>
  <si>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</si>
  <si>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</si>
  <si>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</si>
  <si>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</si>
  <si>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</si>
  <si>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</si>
  <si>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Aprovação dos Projetos de Arquitetura - IEF</t>
  </si>
  <si>
    <t>Análise dos Projetos: IEF</t>
  </si>
  <si>
    <t>Aprovação dos Projetos Complementares - IEF</t>
  </si>
  <si>
    <t>INÍCIO</t>
  </si>
  <si>
    <t>TÉRMINO</t>
  </si>
  <si>
    <t>ATIVIDADES</t>
  </si>
  <si>
    <t>ITEM</t>
  </si>
  <si>
    <t>TERMO DE PARCERIA TP-51/2021</t>
  </si>
  <si>
    <t>ÁREA TEMÁTICA</t>
  </si>
  <si>
    <t xml:space="preserve">ÁREA TEMÁTICA 1: Indicador de Projetos de Arquitetura e Engenharia </t>
  </si>
  <si>
    <t>DURAÇÃO</t>
  </si>
  <si>
    <t>Nome do Projeto</t>
  </si>
  <si>
    <t>OBSERVAÇÕES</t>
  </si>
  <si>
    <t>OBJETO</t>
  </si>
  <si>
    <t>A proponente deverá preencher o cronograma considerando as atividades descritas acima. Não alterar a estrutura e conteúdo da planilha.</t>
  </si>
  <si>
    <t>Desenvolvimento do Anteprojeto</t>
  </si>
  <si>
    <t>Apresentação do Anteprojeto</t>
  </si>
  <si>
    <t>Avaliação do Anteprojeto - IEF</t>
  </si>
  <si>
    <t>Revisão do Anteprojeto - CONTRATADA</t>
  </si>
  <si>
    <t>Revisão e ajustes dos projetos - CONTRATADA</t>
  </si>
  <si>
    <t>Aprovação do Plano de Trabalho - IEF</t>
  </si>
  <si>
    <t>O cronograma executivo detalhado será elaborado em conjunto entre as partes (PROPONENTE E CONTRATANTE) durante a etapa do Plano de Trabalho, mantendo-se os prazos totais e a duração das atividades acima definidas;</t>
  </si>
  <si>
    <t>Entrega dos produtos: Prazo para fornecimento de 2 (duas) vias impressas completas do projeto e disponibilização digital de todos os documentos gerados(Plantas, Imagens,3D, planilhas orçamentárias, memorial descritivo, ARTs,RRTs e outros);</t>
  </si>
  <si>
    <t>CRONOGRAMA GERAL PARA ELABORAÇÃO DAS PROPOSTAS - EDITAL DE SELEÇÃO PÚBLICA 07/2025</t>
  </si>
  <si>
    <t>Aprovação do Anteprojeto</t>
  </si>
  <si>
    <t>Aprovação do Relatório Técnico do Diagnóstico- IEF</t>
  </si>
  <si>
    <t>ELABORAÇÃO DE PROJETOS DE ARQUITETURA E ENGENHARIA</t>
  </si>
  <si>
    <t>Levantamento de dados hidrológicos</t>
  </si>
  <si>
    <t>Estudo de avaliação do melhor sistema de captação, armazenamento e fornecimento de água para o abastecimento da portaria.</t>
  </si>
  <si>
    <t>Mobilização e desmobilização de equipes e equipamentos</t>
  </si>
  <si>
    <t>Execução de sondagens SPT (mínimo 3 sondagens) e outros ensaios</t>
  </si>
  <si>
    <t>Levantamento de informação em campo e registro fotográfico do terreno e entorno</t>
  </si>
  <si>
    <t>Elaboração do Relatório Técnico do Diagnóstico</t>
  </si>
  <si>
    <t>Avaliação do Relatório Técnico do Diagnóstico - IEF</t>
  </si>
  <si>
    <t>Revisão do Relatório Técnico e emissão final - CONTRATADA</t>
  </si>
  <si>
    <t>Levantamento planialtimétrico georreferenciado da área de intervenção</t>
  </si>
  <si>
    <t>Levantamento de Dados e Estudos</t>
  </si>
  <si>
    <t>Serviços de Campo (Incluso: Transporte, hospedagem, alimentação e desmobilização)</t>
  </si>
  <si>
    <t>Relatório Técnico do Diagnóstico</t>
  </si>
  <si>
    <t>Análise das planlhas: IEF</t>
  </si>
  <si>
    <t>Revisão e ajustes  - CONTRATADA</t>
  </si>
  <si>
    <t>Aprovação das planihas orçamentárias - IEF</t>
  </si>
  <si>
    <t>Projetos Técnicos: Detalhes construtivos, memorial descritivo e memórias de cálculos</t>
  </si>
  <si>
    <t>ETAPA 1: Plano de Trabalho</t>
  </si>
  <si>
    <t xml:space="preserve">ETAPA 2: Diagnóstico </t>
  </si>
  <si>
    <t>1.2.3.1.1</t>
  </si>
  <si>
    <t>1.2.3.1.2</t>
  </si>
  <si>
    <t>1.2.3.1.3</t>
  </si>
  <si>
    <t>1.2.3.2.1</t>
  </si>
  <si>
    <t>1.2.3.2.2</t>
  </si>
  <si>
    <t>1.2.3.2.3</t>
  </si>
  <si>
    <t>1.2.3.2.4</t>
  </si>
  <si>
    <t>1.2.3.3.1</t>
  </si>
  <si>
    <t>1.2.3.3.2</t>
  </si>
  <si>
    <t>1.2.3.3.3</t>
  </si>
  <si>
    <t>1.2.3.3.4</t>
  </si>
  <si>
    <t>1.2.3.3.5</t>
  </si>
  <si>
    <t>1.2.3.4.1</t>
  </si>
  <si>
    <t>1.2.3.4.2</t>
  </si>
  <si>
    <t>1.2.3.4.3</t>
  </si>
  <si>
    <t>1.2.3.4.4</t>
  </si>
  <si>
    <t>1.2.3.4.5</t>
  </si>
  <si>
    <t>1.2.3.5.1</t>
  </si>
  <si>
    <t>1.2.3.5.2</t>
  </si>
  <si>
    <t>1.2.3.5.3</t>
  </si>
  <si>
    <t>1.2.3.5.4</t>
  </si>
  <si>
    <r>
      <t>A duração das atividades indicadas no cronograma acima são em "</t>
    </r>
    <r>
      <rPr>
        <b/>
        <sz val="11"/>
        <rFont val="Calibri"/>
        <family val="2"/>
      </rPr>
      <t>dias corridos"</t>
    </r>
    <r>
      <rPr>
        <sz val="11"/>
        <rFont val="Calibri"/>
        <family val="2"/>
      </rPr>
      <t xml:space="preserve"> e deverão obrigatoriamente ser mantidas nas propostas das proponentes;</t>
    </r>
  </si>
  <si>
    <t>Entrega do Relatório Técnico do Diagnóstico - Incluso Laudos Técnicos</t>
  </si>
  <si>
    <t>1.2.3.1.4</t>
  </si>
  <si>
    <t>1.2.3.1.5</t>
  </si>
  <si>
    <t>1.2.3.1.6</t>
  </si>
  <si>
    <t>Avaliação e aprovação do levantamento hidrológico - IEF</t>
  </si>
  <si>
    <t>Avaliação e aprovação do Estudo de ampliação de rede elétrica - IEF</t>
  </si>
  <si>
    <t>Avaliação e aprovação do Estudo de Avaliação do Sistema de Captação - IEF</t>
  </si>
  <si>
    <t>DOCUMENTAÇÃO GERAL DO PROJETO</t>
  </si>
  <si>
    <t>Emissão Final de toda a documentação do Contrato: Projetos de arquitetura, complementares, memoriais, vias impressas e planilhas orçamentárias</t>
  </si>
  <si>
    <t>1.3.</t>
  </si>
  <si>
    <t>1.3.1</t>
  </si>
  <si>
    <t>1.2.3.6.1</t>
  </si>
  <si>
    <t>1.2.3.6.2</t>
  </si>
  <si>
    <t>1.2.3.6.3</t>
  </si>
  <si>
    <t>1.2.3.6.4</t>
  </si>
  <si>
    <t>1.2.3.7.1</t>
  </si>
  <si>
    <t>1.2.3.7.2</t>
  </si>
  <si>
    <t>1.2.3.7.3</t>
  </si>
  <si>
    <t>1.2.3.7.4</t>
  </si>
  <si>
    <t>1.2.3.5.5</t>
  </si>
  <si>
    <t>1.2.3.8</t>
  </si>
  <si>
    <t>Projeto Arquitetônico e de Revegetação: Lay-Out Geral, Plantas, Cortes, Detalhes Técnicos e Memorial descritivo</t>
  </si>
  <si>
    <t>1.2.3.8.1</t>
  </si>
  <si>
    <t>1.2.3.8.2</t>
  </si>
  <si>
    <t>1.2.3.8.3</t>
  </si>
  <si>
    <t>1.2.3.8.4</t>
  </si>
  <si>
    <t xml:space="preserve">CRONOGRAMA GERAL EDITAL 07/2025: PROJETO PARA CONSTRUÇÃO DA PORTARIA PRÓXIMA DA PONTE QUEIMADA - PROJETOS DE ARQUITETURA, ENGENHARIA E ESTUDOS </t>
  </si>
  <si>
    <t>PROJETOS DE ARQUITETURA, COMPLEMENTARES  E ESTUDOS - Contratação de projetos e estudos para construção da portaria da Ponte Queimada do Parque Estadual do Rio Doce – PERD</t>
  </si>
  <si>
    <t>Prazo total do projeto: Incluso finais de semana, feriados, períodos de ajustes e revisões dos projetos/documentos elaborados e prazo para avaliação e aprovação dos projetos por parte do EKOS/IEF;</t>
  </si>
  <si>
    <t>ELABORAÇÃO DOS PROJETOS: Arquitetura, Complementares e Estudos</t>
  </si>
  <si>
    <t>Etapa 5: Projetos Executicos de Arquitetura</t>
  </si>
  <si>
    <t>Etapa 4: Anteprojeto</t>
  </si>
  <si>
    <t>Etapa 7: Orçamento e Planejamento da Obra</t>
  </si>
  <si>
    <t xml:space="preserve">Elaboração de planilhas orçamentárias </t>
  </si>
  <si>
    <t>Etapa 6: Projetos Complementares para todas as Obras</t>
  </si>
  <si>
    <t>Elaboração e apresentação de estudo de viabilidade técnica e econômica de estudo para extensão de rede elétrica ou implantação de sistema fotovoltaico e gerador (Sistema Híbrido)</t>
  </si>
  <si>
    <t>Etapa 3: Proposta Conceitual</t>
  </si>
  <si>
    <t>Apresentação da Proposta Conceitual</t>
  </si>
  <si>
    <t>Revisão da Proposta Conceitual - CONTRATADA</t>
  </si>
  <si>
    <t>Desenvolvimento da Proposta Conceital - Estudo Preliminar, Plantas, Previsão de custos, soluções de infraestrutura, drenagens e etc.</t>
  </si>
  <si>
    <t>Avaliação IEF</t>
  </si>
  <si>
    <t>Aprovação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</si>
</sst>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6]dd/mm/yyyy;@"/>
  </numFmts>
  <fonts count="7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3" tint="0.249977111117893"/>
      <name val="Calibri"/>
      <family val="2"/>
    </font>
    <font>
      <b/>
      <sz val="12"/>
      <color theme="0"/>
      <name val="Calibri"/>
      <family val="2"/>
    </font>
    <font>
      <sz val="8"/>
      <name val="Calibri"/>
    </font>
    <font>
      <b/>
      <sz val="11"/>
      <color rgb="FF00206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164" fontId="0" fillId="2" borderId="12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164" fontId="0" fillId="2" borderId="15" xfId="0" applyNumberFormat="1" applyFill="1" applyBorder="1" applyAlignment="1">
      <alignment horizontal="center" vertical="center"/>
    </xf>
    <xf numFmtId="164" fontId="3" fillId="4" borderId="16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164" fontId="3" fillId="4" borderId="8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3" fillId="4" borderId="14" xfId="0" applyNumberFormat="1" applyFont="1" applyFill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164" fontId="1" fillId="3" borderId="18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indent="2"/>
    </xf>
    <xf numFmtId="0" fontId="0" fillId="2" borderId="10" xfId="0" applyFill="1" applyBorder="1" applyAlignment="1">
      <alignment horizontal="left" indent="3"/>
    </xf>
    <xf numFmtId="0" fontId="3" fillId="4" borderId="1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 indent="1"/>
    </xf>
    <xf numFmtId="0" fontId="0" fillId="2" borderId="10" xfId="0" applyFill="1" applyBorder="1" applyAlignment="1">
      <alignment horizontal="left" indent="2"/>
    </xf>
    <xf numFmtId="0" fontId="2" fillId="2" borderId="10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 indent="1"/>
    </xf>
    <xf numFmtId="164" fontId="1" fillId="0" borderId="18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164" fontId="1" fillId="4" borderId="18" xfId="0" applyNumberFormat="1" applyFont="1" applyFill="1" applyBorder="1" applyAlignment="1">
      <alignment horizontal="center" vertical="center"/>
    </xf>
    <xf numFmtId="164" fontId="1" fillId="4" borderId="12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indent="1"/>
    </xf>
    <xf numFmtId="164" fontId="0" fillId="4" borderId="18" xfId="0" applyNumberFormat="1" applyFill="1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0" borderId="10" xfId="0" applyFont="1" applyBorder="1" applyAlignment="1">
      <alignment horizontal="left" indent="2"/>
    </xf>
    <xf numFmtId="0" fontId="2" fillId="0" borderId="10" xfId="0" applyFont="1" applyBorder="1" applyAlignment="1">
      <alignment horizontal="left" wrapText="1" indent="2"/>
    </xf>
    <xf numFmtId="0" fontId="2" fillId="2" borderId="11" xfId="0" applyFont="1" applyFill="1" applyBorder="1" applyAlignment="1">
      <alignment horizontal="left" indent="2"/>
    </xf>
    <xf numFmtId="0" fontId="2" fillId="2" borderId="11" xfId="0" applyFont="1" applyFill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0" xfId="0" applyFont="1" applyBorder="1" applyAlignment="1">
      <alignment horizontal="left" indent="2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 indent="2"/>
    </xf>
    <xf numFmtId="164" fontId="0" fillId="2" borderId="21" xfId="0" applyNumberForma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 applyAlignment="1">
      <alignment horizontal="left" indent="2"/>
    </xf>
    <xf numFmtId="0" fontId="0" fillId="2" borderId="20" xfId="0" applyFill="1" applyBorder="1" applyAlignment="1">
      <alignment horizontal="left"/>
    </xf>
    <xf numFmtId="0" fontId="0" fillId="2" borderId="20" xfId="0" applyFill="1" applyBorder="1" applyAlignment="1">
      <alignment horizontal="left" indent="3"/>
    </xf>
    <xf numFmtId="0" fontId="1" fillId="3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left" indent="1"/>
    </xf>
    <xf numFmtId="164" fontId="1" fillId="3" borderId="25" xfId="0" applyNumberFormat="1" applyFont="1" applyFill="1" applyBorder="1" applyAlignment="1">
      <alignment horizontal="center" vertical="center"/>
    </xf>
    <xf numFmtId="164" fontId="1" fillId="3" borderId="26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10" xfId="0" applyFont="1" applyFill="1" applyBorder="1" applyAlignment="1">
      <alignment horizontal="left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8"/>
  <sheetViews>
    <sheetView showGridLines="0" tabSelected="1" topLeftCell="A42" zoomScale="115" zoomScaleNormal="115" workbookViewId="0">
      <selection activeCell="E58" sqref="E58"/>
    </sheetView>
  </sheetViews>
  <sheetFormatPr defaultRowHeight="14.4" x14ac:dyDescent="0.3"/>
  <cols>
    <col min="1" max="1" width="16.44140625" customWidth="1"/>
    <col min="2" max="2" width="109.33203125" customWidth="1"/>
    <col min="3" max="3" width="15.77734375" customWidth="1"/>
    <col min="4" max="4" width="18.109375" bestFit="1" customWidth="1"/>
    <col min="5" max="5" width="11.109375" customWidth="1"/>
  </cols>
  <sheetData>
    <row r="1" spans="1:5" x14ac:dyDescent="0.3">
      <c r="A1" s="16" t="s">
        <v>23</v>
      </c>
    </row>
    <row r="2" spans="1:5" x14ac:dyDescent="0.3">
      <c r="A2" s="16" t="s">
        <v>24</v>
      </c>
      <c r="B2" s="15" t="s">
        <v>25</v>
      </c>
    </row>
    <row r="3" spans="1:5" x14ac:dyDescent="0.3">
      <c r="A3" s="1" t="s">
        <v>27</v>
      </c>
      <c r="B3" s="3" t="s">
        <v>110</v>
      </c>
    </row>
    <row r="4" spans="1:5" x14ac:dyDescent="0.3">
      <c r="A4" s="1" t="s">
        <v>29</v>
      </c>
      <c r="B4" s="77" t="s">
        <v>39</v>
      </c>
    </row>
    <row r="5" spans="1:5" ht="15" thickBot="1" x14ac:dyDescent="0.35">
      <c r="A5" s="2"/>
    </row>
    <row r="6" spans="1:5" ht="30" customHeight="1" thickBot="1" x14ac:dyDescent="0.35">
      <c r="A6" s="78" t="s">
        <v>109</v>
      </c>
      <c r="B6" s="79"/>
      <c r="C6" s="79"/>
      <c r="D6" s="79"/>
      <c r="E6" s="80"/>
    </row>
    <row r="7" spans="1:5" ht="15" thickBot="1" x14ac:dyDescent="0.35">
      <c r="A7" s="4" t="s">
        <v>22</v>
      </c>
      <c r="B7" s="4" t="s">
        <v>21</v>
      </c>
      <c r="C7" s="5" t="s">
        <v>19</v>
      </c>
      <c r="D7" s="5" t="s">
        <v>20</v>
      </c>
      <c r="E7" s="5" t="s">
        <v>26</v>
      </c>
    </row>
    <row r="8" spans="1:5" s="23" customFormat="1" ht="20.100000000000001" customHeight="1" thickBot="1" x14ac:dyDescent="0.35">
      <c r="A8" s="20" t="s">
        <v>0</v>
      </c>
      <c r="B8" s="21" t="s">
        <v>42</v>
      </c>
      <c r="C8" s="13"/>
      <c r="D8" s="22"/>
      <c r="E8" s="14"/>
    </row>
    <row r="9" spans="1:5" ht="19.95" customHeight="1" thickBot="1" x14ac:dyDescent="0.35">
      <c r="A9" s="7" t="s">
        <v>1</v>
      </c>
      <c r="B9" s="37" t="s">
        <v>112</v>
      </c>
      <c r="C9" s="24"/>
      <c r="D9" s="18"/>
      <c r="E9" s="19"/>
    </row>
    <row r="10" spans="1:5" x14ac:dyDescent="0.3">
      <c r="A10" s="8" t="s">
        <v>2</v>
      </c>
      <c r="B10" s="41" t="s">
        <v>3</v>
      </c>
      <c r="C10" s="25"/>
      <c r="D10" s="17"/>
      <c r="E10" s="30">
        <v>1</v>
      </c>
    </row>
    <row r="11" spans="1:5" x14ac:dyDescent="0.3">
      <c r="A11" s="31" t="s">
        <v>4</v>
      </c>
      <c r="B11" s="38" t="s">
        <v>59</v>
      </c>
      <c r="C11" s="32"/>
      <c r="D11" s="33"/>
      <c r="E11" s="34">
        <f>SUM(E12:E13)</f>
        <v>5</v>
      </c>
    </row>
    <row r="12" spans="1:5" x14ac:dyDescent="0.3">
      <c r="A12" s="6" t="s">
        <v>5</v>
      </c>
      <c r="B12" s="36" t="s">
        <v>6</v>
      </c>
      <c r="C12" s="26"/>
      <c r="D12" s="9"/>
      <c r="E12" s="10"/>
    </row>
    <row r="13" spans="1:5" x14ac:dyDescent="0.3">
      <c r="A13" s="67" t="s">
        <v>7</v>
      </c>
      <c r="B13" s="68" t="s">
        <v>36</v>
      </c>
      <c r="C13" s="63"/>
      <c r="D13" s="64"/>
      <c r="E13" s="65">
        <v>5</v>
      </c>
    </row>
    <row r="14" spans="1:5" x14ac:dyDescent="0.3">
      <c r="A14" s="69" t="s">
        <v>8</v>
      </c>
      <c r="B14" s="70" t="s">
        <v>60</v>
      </c>
      <c r="C14" s="71"/>
      <c r="D14" s="72"/>
      <c r="E14" s="73">
        <f>SUM(E15:E32)</f>
        <v>72</v>
      </c>
    </row>
    <row r="15" spans="1:5" x14ac:dyDescent="0.3">
      <c r="A15" s="45" t="s">
        <v>9</v>
      </c>
      <c r="B15" s="49" t="s">
        <v>52</v>
      </c>
      <c r="C15" s="46"/>
      <c r="D15" s="47"/>
      <c r="E15" s="48"/>
    </row>
    <row r="16" spans="1:5" x14ac:dyDescent="0.3">
      <c r="A16" s="44" t="s">
        <v>61</v>
      </c>
      <c r="B16" s="53" t="s">
        <v>43</v>
      </c>
      <c r="C16" s="42"/>
      <c r="D16" s="43"/>
      <c r="E16" s="74"/>
    </row>
    <row r="17" spans="1:5" x14ac:dyDescent="0.3">
      <c r="A17" s="44" t="s">
        <v>62</v>
      </c>
      <c r="B17" s="53" t="s">
        <v>87</v>
      </c>
      <c r="C17" s="42"/>
      <c r="D17" s="43"/>
      <c r="E17" s="74">
        <v>20</v>
      </c>
    </row>
    <row r="18" spans="1:5" ht="28.8" x14ac:dyDescent="0.3">
      <c r="A18" s="44" t="s">
        <v>63</v>
      </c>
      <c r="B18" s="54" t="s">
        <v>118</v>
      </c>
      <c r="C18" s="42"/>
      <c r="D18" s="43"/>
      <c r="E18" s="74"/>
    </row>
    <row r="19" spans="1:5" x14ac:dyDescent="0.3">
      <c r="A19" s="44" t="s">
        <v>84</v>
      </c>
      <c r="B19" s="53" t="s">
        <v>88</v>
      </c>
      <c r="C19" s="42"/>
      <c r="D19" s="43"/>
      <c r="E19" s="74">
        <v>20</v>
      </c>
    </row>
    <row r="20" spans="1:5" ht="15.6" customHeight="1" x14ac:dyDescent="0.3">
      <c r="A20" s="44" t="s">
        <v>85</v>
      </c>
      <c r="B20" s="54" t="s">
        <v>44</v>
      </c>
      <c r="C20" s="42"/>
      <c r="D20" s="43"/>
      <c r="E20" s="74"/>
    </row>
    <row r="21" spans="1:5" x14ac:dyDescent="0.3">
      <c r="A21" s="57" t="s">
        <v>86</v>
      </c>
      <c r="B21" s="58" t="s">
        <v>89</v>
      </c>
      <c r="C21" s="59"/>
      <c r="D21" s="60"/>
      <c r="E21" s="75">
        <v>20</v>
      </c>
    </row>
    <row r="22" spans="1:5" x14ac:dyDescent="0.3">
      <c r="A22" s="45" t="s">
        <v>10</v>
      </c>
      <c r="B22" s="49" t="s">
        <v>53</v>
      </c>
      <c r="C22" s="50"/>
      <c r="D22" s="51"/>
      <c r="E22" s="52"/>
    </row>
    <row r="23" spans="1:5" x14ac:dyDescent="0.3">
      <c r="A23" s="40" t="s">
        <v>64</v>
      </c>
      <c r="B23" s="35" t="s">
        <v>45</v>
      </c>
      <c r="C23" s="26"/>
      <c r="D23" s="9"/>
      <c r="E23" s="10"/>
    </row>
    <row r="24" spans="1:5" x14ac:dyDescent="0.3">
      <c r="A24" s="40" t="s">
        <v>65</v>
      </c>
      <c r="B24" s="35" t="s">
        <v>51</v>
      </c>
      <c r="C24" s="26"/>
      <c r="D24" s="9"/>
      <c r="E24" s="10"/>
    </row>
    <row r="25" spans="1:5" x14ac:dyDescent="0.3">
      <c r="A25" s="40" t="s">
        <v>66</v>
      </c>
      <c r="B25" s="35" t="s">
        <v>46</v>
      </c>
      <c r="C25" s="26"/>
      <c r="D25" s="9"/>
      <c r="E25" s="10"/>
    </row>
    <row r="26" spans="1:5" x14ac:dyDescent="0.3">
      <c r="A26" s="61" t="s">
        <v>67</v>
      </c>
      <c r="B26" s="62" t="s">
        <v>47</v>
      </c>
      <c r="C26" s="63"/>
      <c r="D26" s="64"/>
      <c r="E26" s="65"/>
    </row>
    <row r="27" spans="1:5" x14ac:dyDescent="0.3">
      <c r="A27" s="45" t="s">
        <v>11</v>
      </c>
      <c r="B27" s="49" t="s">
        <v>54</v>
      </c>
      <c r="C27" s="50"/>
      <c r="D27" s="51"/>
      <c r="E27" s="52"/>
    </row>
    <row r="28" spans="1:5" x14ac:dyDescent="0.3">
      <c r="A28" s="40" t="s">
        <v>68</v>
      </c>
      <c r="B28" s="35" t="s">
        <v>48</v>
      </c>
      <c r="C28" s="26"/>
      <c r="D28" s="9"/>
      <c r="E28" s="10"/>
    </row>
    <row r="29" spans="1:5" x14ac:dyDescent="0.3">
      <c r="A29" s="40" t="s">
        <v>69</v>
      </c>
      <c r="B29" s="35" t="s">
        <v>83</v>
      </c>
      <c r="C29" s="26"/>
      <c r="D29" s="9"/>
      <c r="E29" s="10">
        <v>1</v>
      </c>
    </row>
    <row r="30" spans="1:5" x14ac:dyDescent="0.3">
      <c r="A30" s="40" t="s">
        <v>70</v>
      </c>
      <c r="B30" s="35" t="s">
        <v>49</v>
      </c>
      <c r="C30" s="26"/>
      <c r="D30" s="9"/>
      <c r="E30" s="10">
        <v>10</v>
      </c>
    </row>
    <row r="31" spans="1:5" x14ac:dyDescent="0.3">
      <c r="A31" s="40" t="s">
        <v>71</v>
      </c>
      <c r="B31" s="35" t="s">
        <v>50</v>
      </c>
      <c r="C31" s="26"/>
      <c r="D31" s="9"/>
      <c r="E31" s="10"/>
    </row>
    <row r="32" spans="1:5" x14ac:dyDescent="0.3">
      <c r="A32" s="61" t="s">
        <v>72</v>
      </c>
      <c r="B32" s="66" t="s">
        <v>41</v>
      </c>
      <c r="C32" s="63"/>
      <c r="D32" s="64"/>
      <c r="E32" s="65">
        <v>1</v>
      </c>
    </row>
    <row r="33" spans="1:5" x14ac:dyDescent="0.3">
      <c r="A33" s="45" t="s">
        <v>12</v>
      </c>
      <c r="B33" s="49" t="s">
        <v>119</v>
      </c>
      <c r="C33" s="46"/>
      <c r="D33" s="47"/>
      <c r="E33" s="48">
        <f>SUM(E34:E38)</f>
        <v>17</v>
      </c>
    </row>
    <row r="34" spans="1:5" ht="28.8" x14ac:dyDescent="0.3">
      <c r="A34" s="40" t="s">
        <v>73</v>
      </c>
      <c r="B34" s="82" t="s">
        <v>122</v>
      </c>
      <c r="C34" s="26"/>
      <c r="D34" s="9"/>
      <c r="E34" s="10"/>
    </row>
    <row r="35" spans="1:5" x14ac:dyDescent="0.3">
      <c r="A35" s="40" t="s">
        <v>74</v>
      </c>
      <c r="B35" s="35" t="s">
        <v>120</v>
      </c>
      <c r="C35" s="26"/>
      <c r="D35" s="9"/>
      <c r="E35" s="10"/>
    </row>
    <row r="36" spans="1:5" x14ac:dyDescent="0.3">
      <c r="A36" s="40" t="s">
        <v>75</v>
      </c>
      <c r="B36" s="35" t="s">
        <v>123</v>
      </c>
      <c r="C36" s="26"/>
      <c r="D36" s="9"/>
      <c r="E36" s="10">
        <v>15</v>
      </c>
    </row>
    <row r="37" spans="1:5" x14ac:dyDescent="0.3">
      <c r="A37" s="40" t="s">
        <v>76</v>
      </c>
      <c r="B37" s="35" t="s">
        <v>121</v>
      </c>
      <c r="C37" s="26"/>
      <c r="D37" s="9"/>
      <c r="E37" s="10"/>
    </row>
    <row r="38" spans="1:5" x14ac:dyDescent="0.3">
      <c r="A38" s="61" t="s">
        <v>77</v>
      </c>
      <c r="B38" s="62" t="s">
        <v>124</v>
      </c>
      <c r="C38" s="63"/>
      <c r="D38" s="64"/>
      <c r="E38" s="65">
        <v>2</v>
      </c>
    </row>
    <row r="39" spans="1:5" x14ac:dyDescent="0.3">
      <c r="A39" s="45" t="s">
        <v>13</v>
      </c>
      <c r="B39" s="49" t="s">
        <v>114</v>
      </c>
      <c r="C39" s="46"/>
      <c r="D39" s="47"/>
      <c r="E39" s="48">
        <f>SUM(E40:E44)</f>
        <v>16</v>
      </c>
    </row>
    <row r="40" spans="1:5" x14ac:dyDescent="0.3">
      <c r="A40" s="40" t="s">
        <v>78</v>
      </c>
      <c r="B40" s="35" t="s">
        <v>31</v>
      </c>
      <c r="C40" s="26"/>
      <c r="D40" s="9"/>
      <c r="E40" s="10"/>
    </row>
    <row r="41" spans="1:5" x14ac:dyDescent="0.3">
      <c r="A41" s="40" t="s">
        <v>79</v>
      </c>
      <c r="B41" s="35" t="s">
        <v>32</v>
      </c>
      <c r="C41" s="26"/>
      <c r="D41" s="9"/>
      <c r="E41" s="10"/>
    </row>
    <row r="42" spans="1:5" x14ac:dyDescent="0.3">
      <c r="A42" s="40" t="s">
        <v>80</v>
      </c>
      <c r="B42" s="35" t="s">
        <v>33</v>
      </c>
      <c r="C42" s="26"/>
      <c r="D42" s="9"/>
      <c r="E42" s="10">
        <v>15</v>
      </c>
    </row>
    <row r="43" spans="1:5" x14ac:dyDescent="0.3">
      <c r="A43" s="40" t="s">
        <v>81</v>
      </c>
      <c r="B43" s="35" t="s">
        <v>34</v>
      </c>
      <c r="C43" s="26"/>
      <c r="D43" s="9"/>
      <c r="E43" s="10"/>
    </row>
    <row r="44" spans="1:5" x14ac:dyDescent="0.3">
      <c r="A44" s="61" t="s">
        <v>102</v>
      </c>
      <c r="B44" s="62" t="s">
        <v>40</v>
      </c>
      <c r="C44" s="63"/>
      <c r="D44" s="64"/>
      <c r="E44" s="65">
        <v>1</v>
      </c>
    </row>
    <row r="45" spans="1:5" x14ac:dyDescent="0.3">
      <c r="A45" s="45" t="s">
        <v>14</v>
      </c>
      <c r="B45" s="49" t="s">
        <v>113</v>
      </c>
      <c r="C45" s="46"/>
      <c r="D45" s="47"/>
      <c r="E45" s="48">
        <f>SUM(E46:E49)</f>
        <v>16</v>
      </c>
    </row>
    <row r="46" spans="1:5" x14ac:dyDescent="0.3">
      <c r="A46" s="40" t="s">
        <v>94</v>
      </c>
      <c r="B46" s="35" t="s">
        <v>104</v>
      </c>
      <c r="C46" s="26"/>
      <c r="D46" s="9"/>
      <c r="E46" s="10"/>
    </row>
    <row r="47" spans="1:5" x14ac:dyDescent="0.3">
      <c r="A47" s="40" t="s">
        <v>95</v>
      </c>
      <c r="B47" s="35" t="s">
        <v>17</v>
      </c>
      <c r="C47" s="26"/>
      <c r="D47" s="9"/>
      <c r="E47" s="10">
        <v>15</v>
      </c>
    </row>
    <row r="48" spans="1:5" x14ac:dyDescent="0.3">
      <c r="A48" s="40" t="s">
        <v>96</v>
      </c>
      <c r="B48" s="35" t="s">
        <v>35</v>
      </c>
      <c r="C48" s="26"/>
      <c r="D48" s="9"/>
      <c r="E48" s="10"/>
    </row>
    <row r="49" spans="1:5" x14ac:dyDescent="0.3">
      <c r="A49" s="61" t="s">
        <v>97</v>
      </c>
      <c r="B49" s="66" t="s">
        <v>16</v>
      </c>
      <c r="C49" s="63"/>
      <c r="D49" s="64"/>
      <c r="E49" s="65">
        <v>1</v>
      </c>
    </row>
    <row r="50" spans="1:5" x14ac:dyDescent="0.3">
      <c r="A50" s="45" t="s">
        <v>15</v>
      </c>
      <c r="B50" s="49" t="s">
        <v>117</v>
      </c>
      <c r="C50" s="46"/>
      <c r="D50" s="47"/>
      <c r="E50" s="48">
        <f>SUM(E51:E54)</f>
        <v>16</v>
      </c>
    </row>
    <row r="51" spans="1:5" x14ac:dyDescent="0.3">
      <c r="A51" s="40" t="s">
        <v>98</v>
      </c>
      <c r="B51" s="35" t="s">
        <v>58</v>
      </c>
      <c r="C51" s="26"/>
      <c r="D51" s="9"/>
      <c r="E51" s="10"/>
    </row>
    <row r="52" spans="1:5" x14ac:dyDescent="0.3">
      <c r="A52" s="40" t="s">
        <v>99</v>
      </c>
      <c r="B52" s="39" t="s">
        <v>17</v>
      </c>
      <c r="C52" s="26"/>
      <c r="D52" s="9"/>
      <c r="E52" s="10">
        <v>15</v>
      </c>
    </row>
    <row r="53" spans="1:5" x14ac:dyDescent="0.3">
      <c r="A53" s="40" t="s">
        <v>100</v>
      </c>
      <c r="B53" s="35" t="s">
        <v>35</v>
      </c>
      <c r="C53" s="26"/>
      <c r="D53" s="9"/>
      <c r="E53" s="10"/>
    </row>
    <row r="54" spans="1:5" x14ac:dyDescent="0.3">
      <c r="A54" s="61" t="s">
        <v>101</v>
      </c>
      <c r="B54" s="66" t="s">
        <v>18</v>
      </c>
      <c r="C54" s="63"/>
      <c r="D54" s="64"/>
      <c r="E54" s="65">
        <v>1</v>
      </c>
    </row>
    <row r="55" spans="1:5" x14ac:dyDescent="0.3">
      <c r="A55" s="45" t="s">
        <v>103</v>
      </c>
      <c r="B55" s="49" t="s">
        <v>115</v>
      </c>
      <c r="C55" s="46"/>
      <c r="D55" s="47"/>
      <c r="E55" s="48">
        <f>SUM(E56:E59)</f>
        <v>6</v>
      </c>
    </row>
    <row r="56" spans="1:5" x14ac:dyDescent="0.3">
      <c r="A56" s="40" t="s">
        <v>105</v>
      </c>
      <c r="B56" s="35" t="s">
        <v>116</v>
      </c>
      <c r="C56" s="26"/>
      <c r="D56" s="9"/>
      <c r="E56" s="10"/>
    </row>
    <row r="57" spans="1:5" x14ac:dyDescent="0.3">
      <c r="A57" s="40" t="s">
        <v>106</v>
      </c>
      <c r="B57" s="35" t="s">
        <v>55</v>
      </c>
      <c r="C57" s="26"/>
      <c r="D57" s="9"/>
      <c r="E57" s="10">
        <v>5</v>
      </c>
    </row>
    <row r="58" spans="1:5" x14ac:dyDescent="0.3">
      <c r="A58" s="40" t="s">
        <v>107</v>
      </c>
      <c r="B58" s="35" t="s">
        <v>56</v>
      </c>
      <c r="C58" s="26"/>
      <c r="D58" s="9"/>
      <c r="E58" s="10"/>
    </row>
    <row r="59" spans="1:5" ht="15" thickBot="1" x14ac:dyDescent="0.35">
      <c r="A59" s="40" t="s">
        <v>108</v>
      </c>
      <c r="B59" s="35" t="s">
        <v>57</v>
      </c>
      <c r="C59" s="26"/>
      <c r="D59" s="9"/>
      <c r="E59" s="10">
        <v>1</v>
      </c>
    </row>
    <row r="60" spans="1:5" ht="19.95" customHeight="1" thickBot="1" x14ac:dyDescent="0.35">
      <c r="A60" s="7" t="s">
        <v>92</v>
      </c>
      <c r="B60" s="37" t="s">
        <v>90</v>
      </c>
      <c r="C60" s="24"/>
      <c r="D60" s="18"/>
      <c r="E60" s="76">
        <f>E61</f>
        <v>0</v>
      </c>
    </row>
    <row r="61" spans="1:5" ht="15" thickBot="1" x14ac:dyDescent="0.35">
      <c r="A61" s="56" t="s">
        <v>93</v>
      </c>
      <c r="B61" s="55" t="s">
        <v>91</v>
      </c>
      <c r="C61" s="27"/>
      <c r="D61" s="11"/>
      <c r="E61" s="12"/>
    </row>
    <row r="63" spans="1:5" x14ac:dyDescent="0.3">
      <c r="B63" s="28" t="s">
        <v>28</v>
      </c>
    </row>
    <row r="64" spans="1:5" ht="28.95" customHeight="1" x14ac:dyDescent="0.3">
      <c r="A64" s="29">
        <v>1</v>
      </c>
      <c r="B64" s="81" t="s">
        <v>111</v>
      </c>
      <c r="C64" s="81"/>
      <c r="D64" s="81"/>
      <c r="E64" s="81"/>
    </row>
    <row r="65" spans="1:5" x14ac:dyDescent="0.3">
      <c r="A65" s="29">
        <v>2</v>
      </c>
      <c r="B65" s="15" t="s">
        <v>82</v>
      </c>
    </row>
    <row r="66" spans="1:5" ht="35.4" customHeight="1" x14ac:dyDescent="0.3">
      <c r="A66" s="29">
        <v>3</v>
      </c>
      <c r="B66" s="81" t="s">
        <v>37</v>
      </c>
      <c r="C66" s="81"/>
      <c r="D66" s="81"/>
      <c r="E66" s="81"/>
    </row>
    <row r="67" spans="1:5" ht="27" customHeight="1" x14ac:dyDescent="0.3">
      <c r="A67" s="29">
        <v>4</v>
      </c>
      <c r="B67" s="81" t="s">
        <v>38</v>
      </c>
      <c r="C67" s="81"/>
      <c r="D67" s="81"/>
      <c r="E67" s="81"/>
    </row>
    <row r="68" spans="1:5" x14ac:dyDescent="0.3">
      <c r="A68" s="29">
        <v>5</v>
      </c>
      <c r="B68" s="15" t="s">
        <v>30</v>
      </c>
    </row>
  </sheetData>
  <sheetProtection selectLockedCells="1"/>
  <mergeCells count="4">
    <mergeCell ref="A6:E6"/>
    <mergeCell ref="B66:E66"/>
    <mergeCell ref="B67:E67"/>
    <mergeCell ref="B64:E64"/>
  </mergeCells>
  <phoneticPr fontId="5" type="noConversion"/>
  <pageMargins left="0.51181102362204722" right="0.51181102362204722" top="0.78740157480314965" bottom="0.78740157480314965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Edital 07-2025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Ulisses</dc:creator>
  <cp:lastModifiedBy>Ulysses Mourão</cp:lastModifiedBy>
  <cp:lastPrinted>2024-12-11T19:44:34Z</cp:lastPrinted>
  <dcterms:created xsi:type="dcterms:W3CDTF">2024-12-11T19:45:19Z</dcterms:created>
  <dcterms:modified xsi:type="dcterms:W3CDTF">2025-09-12T19:37:34Z</dcterms:modified>
</cp:coreProperties>
</file>